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24615" windowHeight="12975"/>
  </bookViews>
  <sheets>
    <sheet name="Blad1" sheetId="1" r:id="rId1"/>
    <sheet name="Blad2" sheetId="2" r:id="rId2"/>
    <sheet name="Blad3" sheetId="3" r:id="rId3"/>
  </sheets>
  <calcPr calcId="125725"/>
  <extLst>
    <ext uri="GoogleSheetsCustomDataVersion2">
      <go:sheetsCustomData xmlns:go="http://customooxmlschemas.google.com/" r:id="rId7" roundtripDataChecksum="DSodqG+t8RHqtMbN0U+MlaaHDA820cTCKqauuzqbDf4="/>
    </ext>
  </extLst>
</workbook>
</file>

<file path=xl/calcChain.xml><?xml version="1.0" encoding="utf-8"?>
<calcChain xmlns="http://schemas.openxmlformats.org/spreadsheetml/2006/main">
  <c r="G31" i="1"/>
  <c r="G30"/>
  <c r="C28"/>
  <c r="G28" s="1"/>
  <c r="G22"/>
  <c r="C22"/>
  <c r="C8"/>
  <c r="G8" s="1"/>
  <c r="G27" l="1"/>
  <c r="G5"/>
</calcChain>
</file>

<file path=xl/sharedStrings.xml><?xml version="1.0" encoding="utf-8"?>
<sst xmlns="http://schemas.openxmlformats.org/spreadsheetml/2006/main" count="55" uniqueCount="51">
  <si>
    <t xml:space="preserve">Fnancieel Overzicht 2023 St. Vrienden van de LIndehof </t>
  </si>
  <si>
    <t xml:space="preserve">Balans 1-1-2023        </t>
  </si>
  <si>
    <t>Saldo Bankrekening 1-1-2023</t>
  </si>
  <si>
    <r>
      <rPr>
        <sz val="12"/>
        <color rgb="FF000000"/>
        <rFont val="Calibri"/>
      </rPr>
      <t>€</t>
    </r>
  </si>
  <si>
    <t>Kapitaal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</si>
  <si>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</si>
  <si>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</si>
  <si>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</si>
  <si>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</si>
  <si>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</si>
  <si>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Overzicht mutaties 2023</t>
  </si>
  <si>
    <t xml:space="preserve"> ontvangsten</t>
  </si>
  <si>
    <t>uitgaven</t>
  </si>
  <si>
    <t>donaties</t>
  </si>
  <si>
    <r>
      <rPr>
        <sz val="12"/>
        <color rgb="FF000000"/>
        <rFont val="Calibri"/>
      </rPr>
      <t>€</t>
    </r>
  </si>
  <si>
    <t>Bankkosten</t>
  </si>
  <si>
    <r>
      <rPr>
        <sz val="12"/>
        <color theme="1"/>
        <rFont val="Calibri"/>
      </rPr>
      <t>€</t>
    </r>
  </si>
  <si>
    <t>giften</t>
  </si>
  <si>
    <r>
      <rPr>
        <sz val="12"/>
        <color rgb="FF000000"/>
        <rFont val="Calibri"/>
      </rPr>
      <t>€</t>
    </r>
  </si>
  <si>
    <t>vergaderkosten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</si>
  <si>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</si>
  <si>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</si>
  <si>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representatie</t>
  </si>
  <si>
    <t>€</t>
  </si>
  <si>
    <t>Rente</t>
  </si>
  <si>
    <r>
      <rPr>
        <sz val="12"/>
        <color rgb="FF000000"/>
        <rFont val="Calibri"/>
      </rPr>
      <t>€</t>
    </r>
  </si>
  <si>
    <t>positief resultaat</t>
  </si>
  <si>
    <r>
      <rPr>
        <sz val="12"/>
        <color theme="1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</si>
  <si>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</si>
  <si>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</si>
  <si>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balans 31-12-2023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</si>
  <si>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</si>
  <si>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Saldo Bank 31/12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</si>
  <si>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</si>
  <si>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</si>
  <si>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Kapitaal per 31 -12 -2023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</si>
  <si>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</si>
  <si>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</si>
  <si>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</si>
  <si>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Kapitaalsvergelijking</t>
  </si>
  <si>
    <t>saldo 1-1-2023</t>
  </si>
  <si>
    <r>
      <rPr>
        <sz val="12"/>
        <color rgb="FF000000"/>
        <rFont val="Calibri"/>
      </rPr>
      <t>€</t>
    </r>
  </si>
  <si>
    <r>
      <rPr>
        <sz val="12"/>
        <color rgb="FF993300"/>
        <rFont val="Calibri"/>
      </rPr>
      <t>€</t>
    </r>
  </si>
  <si>
    <r>
      <rPr>
        <sz val="12"/>
        <color rgb="FF000000"/>
        <rFont val="Calibri"/>
      </rPr>
      <t>€</t>
    </r>
  </si>
  <si>
    <t>inkomsten</t>
  </si>
  <si>
    <r>
      <rPr>
        <sz val="12"/>
        <color rgb="FF000000"/>
        <rFont val="Calibri"/>
      </rPr>
      <t>€</t>
    </r>
  </si>
  <si>
    <t>kapitaal per 31-12-2023</t>
  </si>
  <si>
    <r>
      <rPr>
        <sz val="12"/>
        <color rgb="FF000000"/>
        <rFont val="Calibri"/>
      </rPr>
      <t>€</t>
    </r>
  </si>
  <si>
    <t>RABO clubsupport</t>
  </si>
  <si>
    <t>bijdrage expl. Lindehof</t>
  </si>
  <si>
    <t>negatief resultaat 31-12-2023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</si>
</sst>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4">
    <font>
      <sz val="11"/>
      <color theme="1"/>
      <name val="Calibri"/>
      <scheme val="minor"/>
    </font>
    <font>
      <b/>
      <u/>
      <sz val="16"/>
      <color rgb="FF000000"/>
      <name val="Calibri"/>
    </font>
    <font>
      <sz val="16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b/>
      <u/>
      <sz val="12"/>
      <color rgb="FF000000"/>
      <name val="Calibri"/>
    </font>
    <font>
      <b/>
      <i/>
      <sz val="12"/>
      <color rgb="FF000000"/>
      <name val="Calibri"/>
    </font>
    <font>
      <b/>
      <i/>
      <sz val="12"/>
      <color rgb="FF993300"/>
      <name val="Calibri"/>
    </font>
    <font>
      <sz val="12"/>
      <color rgb="FF993300"/>
      <name val="Calibri"/>
    </font>
    <font>
      <b/>
      <sz val="12"/>
      <color theme="1"/>
      <name val="Calibri"/>
    </font>
    <font>
      <b/>
      <sz val="12"/>
      <color rgb="FF00B050"/>
      <name val="Calibri"/>
    </font>
    <font>
      <sz val="12"/>
      <color rgb="FFC00000"/>
      <name val="Calibri"/>
    </font>
    <font>
      <sz val="12"/>
      <color rgb="FF00B05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4" xfId="0" applyFont="1" applyBorder="1"/>
    <xf numFmtId="0" fontId="4" fillId="0" borderId="0" xfId="0" applyFont="1"/>
    <xf numFmtId="43" fontId="4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39" fontId="5" fillId="0" borderId="0" xfId="0" applyNumberFormat="1" applyFont="1"/>
    <xf numFmtId="4" fontId="4" fillId="0" borderId="5" xfId="0" applyNumberFormat="1" applyFont="1" applyBorder="1"/>
    <xf numFmtId="39" fontId="5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39" fontId="5" fillId="0" borderId="7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Border="1" applyAlignment="1">
      <alignment horizontal="left" vertical="top"/>
    </xf>
    <xf numFmtId="39" fontId="4" fillId="0" borderId="0" xfId="0" applyNumberFormat="1" applyFont="1"/>
    <xf numFmtId="4" fontId="4" fillId="0" borderId="0" xfId="0" applyNumberFormat="1" applyFont="1"/>
    <xf numFmtId="0" fontId="6" fillId="0" borderId="4" xfId="0" applyFont="1" applyBorder="1"/>
    <xf numFmtId="0" fontId="7" fillId="0" borderId="4" xfId="0" applyFont="1" applyBorder="1"/>
    <xf numFmtId="0" fontId="8" fillId="0" borderId="0" xfId="0" applyFont="1"/>
    <xf numFmtId="39" fontId="5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2" fontId="9" fillId="0" borderId="5" xfId="0" applyNumberFormat="1" applyFont="1" applyBorder="1"/>
    <xf numFmtId="0" fontId="5" fillId="0" borderId="0" xfId="0" applyFont="1" applyAlignment="1">
      <alignment vertical="top"/>
    </xf>
    <xf numFmtId="4" fontId="9" fillId="0" borderId="5" xfId="0" applyNumberFormat="1" applyFont="1" applyBorder="1" applyAlignment="1">
      <alignment horizontal="right" vertical="top"/>
    </xf>
    <xf numFmtId="39" fontId="5" fillId="0" borderId="7" xfId="0" applyNumberFormat="1" applyFont="1" applyBorder="1" applyAlignment="1">
      <alignment horizontal="right" vertical="top"/>
    </xf>
    <xf numFmtId="0" fontId="10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4" fontId="11" fillId="0" borderId="8" xfId="0" applyNumberFormat="1" applyFont="1" applyBorder="1" applyAlignment="1">
      <alignment horizontal="right" vertical="top"/>
    </xf>
    <xf numFmtId="43" fontId="5" fillId="0" borderId="0" xfId="0" applyNumberFormat="1" applyFont="1"/>
    <xf numFmtId="4" fontId="5" fillId="0" borderId="5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4" fontId="12" fillId="0" borderId="5" xfId="0" applyNumberFormat="1" applyFont="1" applyBorder="1"/>
    <xf numFmtId="2" fontId="12" fillId="0" borderId="5" xfId="0" applyNumberFormat="1" applyFont="1" applyBorder="1"/>
    <xf numFmtId="0" fontId="4" fillId="0" borderId="6" xfId="0" applyFont="1" applyBorder="1" applyAlignment="1">
      <alignment vertical="top"/>
    </xf>
    <xf numFmtId="4" fontId="4" fillId="0" borderId="7" xfId="0" applyNumberFormat="1" applyFont="1" applyBorder="1"/>
    <xf numFmtId="0" fontId="4" fillId="0" borderId="7" xfId="0" applyFont="1" applyBorder="1" applyAlignment="1">
      <alignment vertical="top"/>
    </xf>
    <xf numFmtId="4" fontId="3" fillId="0" borderId="8" xfId="0" applyNumberFormat="1" applyFont="1" applyBorder="1"/>
    <xf numFmtId="0" fontId="4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horizontal="left" vertical="top"/>
    </xf>
    <xf numFmtId="39" fontId="13" fillId="0" borderId="7" xfId="0" applyNumberFormat="1" applyFont="1" applyBorder="1" applyAlignment="1">
      <alignment horizontal="right" vertical="top"/>
    </xf>
    <xf numFmtId="0" fontId="4" fillId="0" borderId="6" xfId="0" applyFont="1" applyBorder="1"/>
    <xf numFmtId="43" fontId="5" fillId="0" borderId="7" xfId="0" applyNumberFormat="1" applyFont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4" workbookViewId="0">
      <selection activeCell="G27" sqref="G27"/>
    </sheetView>
  </sheetViews>
  <sheetFormatPr defaultColWidth="14.42578125" defaultRowHeight="15" customHeight="1"/>
  <cols>
    <col min="1" max="1" width="33.5703125" customWidth="1"/>
    <col min="2" max="2" width="2.85546875" customWidth="1"/>
    <col min="3" max="3" width="11.85546875" customWidth="1"/>
    <col min="4" max="4" width="4.140625" customWidth="1"/>
    <col min="5" max="5" width="25.140625" customWidth="1"/>
    <col min="6" max="6" width="6" customWidth="1"/>
    <col min="7" max="7" width="14" customWidth="1"/>
    <col min="8" max="26" width="8.7109375" customWidth="1"/>
  </cols>
  <sheetData>
    <row r="1" spans="1:26" ht="15.75" customHeight="1">
      <c r="A1" s="1" t="s">
        <v>0</v>
      </c>
      <c r="B1" s="2"/>
      <c r="C1" s="3"/>
      <c r="D1" s="2"/>
      <c r="E1" s="2"/>
      <c r="F1" s="2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6"/>
      <c r="B2" s="7"/>
      <c r="C2" s="8"/>
      <c r="D2" s="7"/>
      <c r="E2" s="7"/>
      <c r="F2" s="7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10" t="s">
        <v>1</v>
      </c>
      <c r="B3" s="7"/>
      <c r="C3" s="8"/>
      <c r="D3" s="7"/>
      <c r="E3" s="7"/>
      <c r="F3" s="7"/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11"/>
      <c r="B4" s="7"/>
      <c r="C4" s="8"/>
      <c r="D4" s="7"/>
      <c r="E4" s="7"/>
      <c r="F4" s="7"/>
      <c r="G4" s="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>
      <c r="A5" s="12" t="s">
        <v>2</v>
      </c>
      <c r="B5" s="13" t="s">
        <v>3</v>
      </c>
      <c r="C5" s="14">
        <v>11216.64</v>
      </c>
      <c r="D5" s="7"/>
      <c r="E5" s="7" t="s">
        <v>4</v>
      </c>
      <c r="F5" s="13" t="s">
        <v>5</v>
      </c>
      <c r="G5" s="15">
        <f>C8</f>
        <v>11216.64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>
      <c r="B6" s="13" t="s">
        <v>6</v>
      </c>
      <c r="C6" s="16"/>
      <c r="D6" s="7"/>
      <c r="E6" s="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17"/>
      <c r="B7" s="18" t="s">
        <v>7</v>
      </c>
      <c r="C7" s="19"/>
      <c r="D7" s="20"/>
      <c r="E7" s="20"/>
      <c r="F7" s="20"/>
      <c r="G7" s="2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>
      <c r="A8" s="11"/>
      <c r="B8" s="22" t="s">
        <v>8</v>
      </c>
      <c r="C8" s="23">
        <f>SUM(C5:C7)</f>
        <v>11216.64</v>
      </c>
      <c r="D8" s="7"/>
      <c r="E8" s="24"/>
      <c r="F8" s="13" t="s">
        <v>9</v>
      </c>
      <c r="G8" s="15">
        <f>C8</f>
        <v>11216.64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>
      <c r="A9" s="11"/>
      <c r="B9" s="7"/>
      <c r="C9" s="8"/>
      <c r="D9" s="7"/>
      <c r="E9" s="7"/>
      <c r="F9" s="7"/>
      <c r="G9" s="9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>
      <c r="A10" s="25" t="s">
        <v>10</v>
      </c>
      <c r="B10" s="7"/>
      <c r="C10" s="8"/>
      <c r="D10" s="7"/>
      <c r="E10" s="7"/>
      <c r="F10" s="7"/>
      <c r="G10" s="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>
      <c r="A11" s="11"/>
      <c r="B11" s="7"/>
      <c r="C11" s="8"/>
      <c r="D11" s="7"/>
      <c r="E11" s="7"/>
      <c r="F11" s="7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>
      <c r="A12" s="26" t="s">
        <v>11</v>
      </c>
      <c r="B12" s="7"/>
      <c r="C12" s="8"/>
      <c r="D12" s="7"/>
      <c r="E12" s="27" t="s">
        <v>12</v>
      </c>
      <c r="F12" s="7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>
      <c r="A13" s="11"/>
      <c r="B13" s="7"/>
      <c r="C13" s="8"/>
      <c r="D13" s="7"/>
      <c r="E13" s="7"/>
      <c r="F13" s="7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>
      <c r="A14" s="12"/>
      <c r="B14" s="13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29" t="s">
        <v>13</v>
      </c>
      <c r="B15" s="13" t="s">
        <v>14</v>
      </c>
      <c r="C15" s="28">
        <v>1795</v>
      </c>
      <c r="D15" s="7"/>
      <c r="E15" s="30" t="s">
        <v>15</v>
      </c>
      <c r="F15" s="31" t="s">
        <v>16</v>
      </c>
      <c r="G15" s="32">
        <v>183.51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29" t="s">
        <v>17</v>
      </c>
      <c r="B16" s="13" t="s">
        <v>18</v>
      </c>
      <c r="C16" s="28">
        <v>1170</v>
      </c>
      <c r="D16" s="7"/>
      <c r="E16" s="33" t="s">
        <v>19</v>
      </c>
      <c r="F16" s="13" t="s">
        <v>20</v>
      </c>
      <c r="G16" s="34">
        <v>26.34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>
      <c r="A17" s="29" t="s">
        <v>48</v>
      </c>
      <c r="B17" s="13" t="s">
        <v>21</v>
      </c>
      <c r="C17" s="28">
        <v>633.71</v>
      </c>
      <c r="D17" s="7"/>
      <c r="E17" s="33" t="s">
        <v>22</v>
      </c>
      <c r="F17" s="13" t="s">
        <v>23</v>
      </c>
      <c r="G17" s="34">
        <v>17.59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12"/>
      <c r="B18" s="13"/>
      <c r="C18" s="28"/>
      <c r="D18" s="7"/>
      <c r="E18" s="33" t="s">
        <v>49</v>
      </c>
      <c r="F18" s="13" t="s">
        <v>23</v>
      </c>
      <c r="G18" s="34">
        <v>7045.67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12"/>
      <c r="B19" s="13"/>
      <c r="C19" s="28"/>
      <c r="D19" s="7"/>
      <c r="E19" s="30"/>
      <c r="F19" s="13" t="s">
        <v>23</v>
      </c>
      <c r="G19" s="3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12"/>
      <c r="B20" s="13"/>
      <c r="C20" s="28"/>
      <c r="D20" s="7"/>
      <c r="E20" s="30"/>
      <c r="F20" s="13" t="s">
        <v>23</v>
      </c>
      <c r="G20" s="3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17" t="s">
        <v>24</v>
      </c>
      <c r="B21" s="18" t="s">
        <v>25</v>
      </c>
      <c r="C21" s="35">
        <v>0</v>
      </c>
      <c r="D21" s="7"/>
      <c r="E21" s="36" t="s">
        <v>26</v>
      </c>
      <c r="F21" s="37" t="s">
        <v>27</v>
      </c>
      <c r="G21" s="3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11"/>
      <c r="B22" s="13" t="s">
        <v>28</v>
      </c>
      <c r="C22" s="39">
        <f>SUM(C14:C21)</f>
        <v>3598.71</v>
      </c>
      <c r="D22" s="7"/>
      <c r="E22" s="7"/>
      <c r="F22" s="13" t="s">
        <v>29</v>
      </c>
      <c r="G22" s="15">
        <f>SUM(G15:G21)</f>
        <v>7273.11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25" t="s">
        <v>30</v>
      </c>
      <c r="B23" s="7"/>
      <c r="C23" s="8"/>
      <c r="D23" s="7"/>
      <c r="E23" s="7"/>
      <c r="F23" s="7"/>
      <c r="G23" s="4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11"/>
      <c r="B24" s="7"/>
      <c r="C24" s="8"/>
      <c r="D24" s="7"/>
      <c r="E24" s="7"/>
      <c r="F24" s="7"/>
      <c r="G24" s="9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41"/>
      <c r="B25" s="13"/>
      <c r="C25" s="24"/>
      <c r="D25" s="7"/>
      <c r="E25" s="13"/>
      <c r="F25" s="13" t="s">
        <v>31</v>
      </c>
      <c r="G25" s="4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41" t="s">
        <v>32</v>
      </c>
      <c r="B26" s="13" t="s">
        <v>33</v>
      </c>
      <c r="C26" s="24">
        <v>7542.24</v>
      </c>
      <c r="D26" s="7"/>
      <c r="E26" s="7"/>
      <c r="F26" s="13" t="s">
        <v>34</v>
      </c>
      <c r="G26" s="4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44"/>
      <c r="B27" s="13"/>
      <c r="C27" s="45"/>
      <c r="D27" s="7"/>
      <c r="E27" s="46" t="s">
        <v>35</v>
      </c>
      <c r="F27" s="18" t="s">
        <v>36</v>
      </c>
      <c r="G27" s="47">
        <f>SUM(C28)</f>
        <v>7542.24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11"/>
      <c r="B28" s="13" t="s">
        <v>37</v>
      </c>
      <c r="C28" s="8">
        <f>SUM(C25:C27)</f>
        <v>7542.24</v>
      </c>
      <c r="D28" s="7"/>
      <c r="E28" s="48"/>
      <c r="F28" s="13" t="s">
        <v>38</v>
      </c>
      <c r="G28" s="15">
        <f>(C28)</f>
        <v>7542.24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6" t="s">
        <v>39</v>
      </c>
      <c r="B29" s="7"/>
      <c r="C29" s="8"/>
      <c r="D29" s="7"/>
      <c r="E29" s="48"/>
      <c r="F29" s="13"/>
      <c r="G29" s="1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11" t="s">
        <v>40</v>
      </c>
      <c r="B30" s="13" t="s">
        <v>41</v>
      </c>
      <c r="C30" s="23">
        <v>11216.64</v>
      </c>
      <c r="D30" s="7"/>
      <c r="E30" s="49" t="s">
        <v>12</v>
      </c>
      <c r="F30" s="50" t="s">
        <v>42</v>
      </c>
      <c r="G30" s="15">
        <f>SUM(G15:G20)</f>
        <v>7273.11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36" t="s">
        <v>50</v>
      </c>
      <c r="B31" s="18" t="s">
        <v>43</v>
      </c>
      <c r="C31" s="51">
        <v>3674.4</v>
      </c>
      <c r="D31" s="7"/>
      <c r="E31" s="7" t="s">
        <v>44</v>
      </c>
      <c r="F31" s="13" t="s">
        <v>45</v>
      </c>
      <c r="G31" s="15">
        <f>SUM(C14:C21)</f>
        <v>3598.71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 t="s">
        <v>46</v>
      </c>
      <c r="B32" s="13" t="s">
        <v>47</v>
      </c>
      <c r="C32" s="28">
        <v>7542.24</v>
      </c>
      <c r="D32" s="7"/>
      <c r="E32" s="7"/>
      <c r="F32" s="13"/>
      <c r="G32" s="1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52"/>
      <c r="B33" s="18"/>
      <c r="C33" s="53"/>
      <c r="D33" s="20"/>
      <c r="E33" s="20"/>
      <c r="F33" s="20"/>
      <c r="G33" s="2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8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8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8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8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8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8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8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8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8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8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8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8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8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8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8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8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8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8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8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8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8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8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8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8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8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8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8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8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8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8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8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8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8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8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8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8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8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8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8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8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8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8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8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8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8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8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8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8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8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8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8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8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8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8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8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8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8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8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8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8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8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8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8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8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8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8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8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8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8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8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8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8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8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8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8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8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8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8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8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8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8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8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8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8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8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8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8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8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8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8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8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8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8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8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8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8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8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8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8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8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8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8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8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8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8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8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8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8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8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8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8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8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8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8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8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8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8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8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8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8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8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8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8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8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8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8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8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8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8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8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8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8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8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8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8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8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8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8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8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8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8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8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8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8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8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8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8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8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8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8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8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8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8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8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8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8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8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8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8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8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8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8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8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8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8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8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8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8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8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8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8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8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8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8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8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8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8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8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8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8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8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8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8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8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8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8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8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8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8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8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8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8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8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8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8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8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8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8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8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8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8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8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8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8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8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8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8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8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8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8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8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8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8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8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8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8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8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8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8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8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8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8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8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8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8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8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8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8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8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8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8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8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8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8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8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8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8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8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8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8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8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8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8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8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8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8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8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8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8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8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8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8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8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8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8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8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8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8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8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8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8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8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8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8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8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8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8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8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8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8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8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8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8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8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8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8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8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8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8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8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8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8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8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8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8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8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8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8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8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8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8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8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8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8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8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8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8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8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8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8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8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8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8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8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8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8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8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8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8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8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8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8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8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8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8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8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8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8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8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8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8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8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8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8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8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8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8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8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8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8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8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8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8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8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8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8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8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8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8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8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8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8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8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8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8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8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8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8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8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8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8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8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8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8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8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8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8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8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8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8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8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8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8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8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8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8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8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8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8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8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8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8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8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8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8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8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8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8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8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8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8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8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8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8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8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8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8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8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8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8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8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8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8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8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8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8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8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8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8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8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8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8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8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8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8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8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8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8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8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8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8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8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8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8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8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8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8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8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8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8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8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8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8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8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8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8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8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8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8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8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8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8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8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8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8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8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8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8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8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8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8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8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8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8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8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8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8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8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8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8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8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8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8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8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8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8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8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8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8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8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8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8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8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8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8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8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8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8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8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8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8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8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8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8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8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8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8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8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8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8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8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8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8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8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8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8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8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8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8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8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8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8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8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8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8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8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8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8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8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8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8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8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8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8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8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8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8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8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8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8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8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8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8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8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8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8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8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8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8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8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8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8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8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8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8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8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8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8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8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8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8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8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8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8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8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8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8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8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8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8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8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8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8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8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8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8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8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8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8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8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8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8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8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8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8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8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8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8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8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8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8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8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8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8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8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8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8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8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8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8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8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8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8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8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8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8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8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8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8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8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8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8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8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8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8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8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8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8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8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8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8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8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8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8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8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8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8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8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8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8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8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8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8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8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8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8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8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8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8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8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8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8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8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8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8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8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8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8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8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8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8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8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8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8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8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8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8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8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8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8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8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8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8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8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8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8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8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8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8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8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8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8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8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8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8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8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8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8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8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8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8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8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8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8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8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8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8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8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8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8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8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8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8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8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8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8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8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8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8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8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8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8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8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8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8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8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8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8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8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8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8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8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8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8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8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8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8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8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8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8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8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8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8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8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8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8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8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8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8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8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8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8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8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8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8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8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8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8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8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8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8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8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8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8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8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8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8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8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8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8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8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8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8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8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8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8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8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8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8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8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8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8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8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8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8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8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8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8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8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8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8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8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8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8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8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8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8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8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8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8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8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8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8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8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8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8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8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8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8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8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8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8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8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8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8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8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8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8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8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8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8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8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8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8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8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8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8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8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8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8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8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8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8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8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8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8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8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8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8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8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8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8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8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8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8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8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8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8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8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8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8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8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8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8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8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8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8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8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8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8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8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8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8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8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8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8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8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8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8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8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8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8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8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8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8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8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8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8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8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8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8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8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8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8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8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8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8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8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8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8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8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8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8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8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8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8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8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8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8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8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8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8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8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8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8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8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8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8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8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8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8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8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8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 gridLines="1"/>
  <pageMargins left="0.25" right="0.25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P.H.Groenland</dc:creator>
  <cp:lastModifiedBy>Gebruiker</cp:lastModifiedBy>
  <dcterms:created xsi:type="dcterms:W3CDTF">2013-03-04T18:08:29Z</dcterms:created>
  <dcterms:modified xsi:type="dcterms:W3CDTF">2024-01-17T16:02:44Z</dcterms:modified>
</cp:coreProperties>
</file>